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<sst xmlns="http://schemas.openxmlformats.org/spreadsheetml/2006/main" count="155" uniqueCount="129">
  <si>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</si>
  <si>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</si>
  <si>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</si>
  <si>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</si>
  <si>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</si>
  <si>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</si>
  <si>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</si>
  <si>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</si>
  <si>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</si>
  <si>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</si>
  <si>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</si>
  <si>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</si>
  <si>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</si>
  <si>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</si>
  <si>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</si>
  <si>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</si>
  <si>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</si>
  <si>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</si>
  <si>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</si>
  <si>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</si>
  <si>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</si>
  <si>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</si>
  <si>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</si>
  <si>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</si>
  <si>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</si>
  <si>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</si>
  <si>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</si>
  <si>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</si>
  <si>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</si>
  <si>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</si>
  <si>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</si>
  <si>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</si>
  <si>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</si>
  <si>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</si>
  <si>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</si>
  <si>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</si>
  <si>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</si>
  <si>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</si>
  <si>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</si>
  <si>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</si>
  <si>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</si>
  <si>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</si>
  <si>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</si>
  <si>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</si>
  <si>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</si>
  <si>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</si>
  <si>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</si>
  <si>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</si>
  <si>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</si>
  <si>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</si>
  <si>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</si>
  <si>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</si>
  <si>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</si>
  <si>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</si>
  <si>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</si>
  <si>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</si>
  <si>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</si>
  <si>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</si>
  <si>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</si>
  <si>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</si>
  <si>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</si>
  <si>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</si>
  <si>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</si>
  <si>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</si>
  <si>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</si>
  <si>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</si>
  <si>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</si>
  <si>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</si>
  <si>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</si>
  <si>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</si>
  <si>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</si>
  <si>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</si>
  <si>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</si>
  <si>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</si>
  <si>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</si>
  <si>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</si>
  <si>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</si>
  <si>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</si>
  <si>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</si>
  <si>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</si>
  <si>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</si>
  <si>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</si>
  <si>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</si>
  <si>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</si>
  <si>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</si>
  <si>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</si>
  <si>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</si>
  <si>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</si>
  <si>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</si>
  <si>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</si>
  <si>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</si>
  <si>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</si>
  <si>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</si>
  <si>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</si>
  <si>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</si>
  <si>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</si>
  <si>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</si>
  <si>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</si>
  <si>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</si>
  <si>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</si>
  <si>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</si>
  <si>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</si>
  <si>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</si>
  <si>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</si>
  <si>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</si>
  <si>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</si>
  <si>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</si>
  <si>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</si>
  <si>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</si>
  <si>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</si>
  <si>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</si>
  <si>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</si>
  <si>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</si>
  <si>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</si>
  <si>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</si>
  <si>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</si>
  <si>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</si>
  <si>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</si>
  <si>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</si>
  <si>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</si>
  <si>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</si>
  <si>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</si>
  <si>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</si>
  <si>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</si>
  <si>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Жевнєрова</t>
  </si>
  <si>
    <t>О.І. Фрис</t>
  </si>
  <si>
    <t>(03355) 20991</t>
  </si>
  <si>
    <t>inbox@sha.vl.court.gov.ua</t>
  </si>
  <si>
    <t>11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</si>
</sst>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&amp;L439F9E88&amp;C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187</v>
      </c>
      <c r="D6" s="96">
        <f>SUM(D7,D10,D13,D14,D15,D21,D24,D25,D18,D19,D20)</f>
        <v>361712.45999999996</v>
      </c>
      <c r="E6" s="96">
        <f>SUM(E7,E10,E13,E14,E15,E21,E24,E25,E18,E19,E20)</f>
        <v>110</v>
      </c>
      <c r="F6" s="96">
        <f>SUM(F7,F10,F13,F14,F15,F21,F24,F25,F18,F19,F20)</f>
        <v>176390.40000000002</v>
      </c>
      <c r="G6" s="96">
        <f>SUM(G7,G10,G13,G14,G15,G21,G24,G25,G18,G19,G20)</f>
        <v>7</v>
      </c>
      <c r="H6" s="96">
        <f>SUM(H7,H10,H13,H14,H15,H21,H24,H25,H18,H19,H20)</f>
        <v>14046.51</v>
      </c>
      <c r="I6" s="96">
        <f>SUM(I7,I10,I13,I14,I15,I21,I24,I25,I18,I19,I20)</f>
        <v>32</v>
      </c>
      <c r="J6" s="96">
        <f>SUM(J7,J10,J13,J14,J15,J21,J24,J25,J18,J19,J20)</f>
        <v>23628.299999999996</v>
      </c>
      <c r="K6" s="96">
        <f>SUM(K7,K10,K13,K14,K15,K21,K24,K25,K18,K19,K20)</f>
        <v>46</v>
      </c>
      <c r="L6" s="96">
        <f>SUM(L7,L10,L13,L14,L15,L21,L24,L25,L18,L19,L20)</f>
        <v>53264.52</v>
      </c>
    </row>
    <row r="7" spans="1:12" ht="16.5" customHeight="1">
      <c r="A7" s="87">
        <v>2</v>
      </c>
      <c r="B7" s="90" t="s">
        <v>74</v>
      </c>
      <c r="C7" s="97">
        <v>96</v>
      </c>
      <c r="D7" s="97">
        <v>292940.66</v>
      </c>
      <c r="E7" s="97">
        <v>53</v>
      </c>
      <c r="F7" s="97">
        <v>130157.3</v>
      </c>
      <c r="G7" s="97">
        <v>6</v>
      </c>
      <c r="H7" s="97">
        <v>12125.51</v>
      </c>
      <c r="I7" s="97">
        <v>17</v>
      </c>
      <c r="J7" s="97">
        <v>14983.8</v>
      </c>
      <c r="K7" s="97">
        <v>25</v>
      </c>
      <c r="L7" s="97">
        <v>38857.02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205476.42</v>
      </c>
      <c r="E8" s="97">
        <v>30</v>
      </c>
      <c r="F8" s="97">
        <v>100448.96</v>
      </c>
      <c r="G8" s="97">
        <v>4</v>
      </c>
      <c r="H8" s="97">
        <v>8050</v>
      </c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62</v>
      </c>
      <c r="D9" s="97">
        <v>87464.24</v>
      </c>
      <c r="E9" s="97">
        <v>23</v>
      </c>
      <c r="F9" s="97">
        <v>29708.34</v>
      </c>
      <c r="G9" s="97">
        <v>2</v>
      </c>
      <c r="H9" s="97">
        <v>4075.51</v>
      </c>
      <c r="I9" s="97">
        <v>16</v>
      </c>
      <c r="J9" s="97">
        <v>14215.4</v>
      </c>
      <c r="K9" s="97">
        <v>25</v>
      </c>
      <c r="L9" s="97">
        <v>38857.02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38035.8</v>
      </c>
      <c r="E10" s="97">
        <v>25</v>
      </c>
      <c r="F10" s="97">
        <v>25678.4</v>
      </c>
      <c r="G10" s="97">
        <v>1</v>
      </c>
      <c r="H10" s="97">
        <v>1921</v>
      </c>
      <c r="I10" s="97">
        <v>4</v>
      </c>
      <c r="J10" s="97">
        <v>3073.6</v>
      </c>
      <c r="K10" s="97">
        <v>10</v>
      </c>
      <c r="L10" s="97">
        <v>7684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6</v>
      </c>
      <c r="F11" s="97">
        <v>11526</v>
      </c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24588.8</v>
      </c>
      <c r="E12" s="97">
        <v>19</v>
      </c>
      <c r="F12" s="97">
        <v>14152.4</v>
      </c>
      <c r="G12" s="97"/>
      <c r="H12" s="97"/>
      <c r="I12" s="97">
        <v>4</v>
      </c>
      <c r="J12" s="97">
        <v>3073.6</v>
      </c>
      <c r="K12" s="97">
        <v>10</v>
      </c>
      <c r="L12" s="97">
        <v>7684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23052</v>
      </c>
      <c r="E13" s="97">
        <v>21</v>
      </c>
      <c r="F13" s="97">
        <v>16136.4</v>
      </c>
      <c r="G13" s="97"/>
      <c r="H13" s="97"/>
      <c r="I13" s="97">
        <v>6</v>
      </c>
      <c r="J13" s="97">
        <v>4610.4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3457.8</v>
      </c>
      <c r="E15" s="97">
        <v>9</v>
      </c>
      <c r="F15" s="97">
        <v>4034.1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3457.8</v>
      </c>
      <c r="E17" s="97">
        <v>9</v>
      </c>
      <c r="F17" s="97">
        <v>4034.1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12</v>
      </c>
      <c r="D18" s="97">
        <v>2305.2</v>
      </c>
      <c r="E18" s="97">
        <v>2</v>
      </c>
      <c r="F18" s="97">
        <v>384.2</v>
      </c>
      <c r="G18" s="97"/>
      <c r="H18" s="97"/>
      <c r="I18" s="97">
        <v>5</v>
      </c>
      <c r="J18" s="97">
        <v>960.5</v>
      </c>
      <c r="K18" s="97">
        <v>5</v>
      </c>
      <c r="L18" s="97">
        <v>960.5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18</v>
      </c>
      <c r="D50" s="96">
        <f>SUM(D51:D54)</f>
        <v>1060.38</v>
      </c>
      <c r="E50" s="96">
        <f>SUM(E51:E54)</f>
        <v>18</v>
      </c>
      <c r="F50" s="96">
        <f>SUM(F51:F54)</f>
        <v>1067.25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922.08</v>
      </c>
      <c r="E52" s="97">
        <v>11</v>
      </c>
      <c r="F52" s="97">
        <v>922.18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132.54</v>
      </c>
      <c r="E54" s="97">
        <v>6</v>
      </c>
      <c r="F54" s="97">
        <v>139.31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226</v>
      </c>
      <c r="D55" s="96">
        <v>86829.1999999996</v>
      </c>
      <c r="E55" s="96">
        <v>141</v>
      </c>
      <c r="F55" s="96">
        <v>54172.1999999999</v>
      </c>
      <c r="G55" s="96"/>
      <c r="H55" s="96"/>
      <c r="I55" s="96">
        <v>226</v>
      </c>
      <c r="J55" s="96">
        <v>86829.1999999996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431</v>
      </c>
      <c r="D56" s="96">
        <f t="shared" si="0"/>
        <v>449602.0399999996</v>
      </c>
      <c r="E56" s="96">
        <f t="shared" si="0"/>
        <v>269</v>
      </c>
      <c r="F56" s="96">
        <f t="shared" si="0"/>
        <v>231629.84999999992</v>
      </c>
      <c r="G56" s="96">
        <f t="shared" si="0"/>
        <v>7</v>
      </c>
      <c r="H56" s="96">
        <f t="shared" si="0"/>
        <v>14046.51</v>
      </c>
      <c r="I56" s="96">
        <f t="shared" si="0"/>
        <v>258</v>
      </c>
      <c r="J56" s="96">
        <f t="shared" si="0"/>
        <v>110457.49999999959</v>
      </c>
      <c r="K56" s="96">
        <f t="shared" si="0"/>
        <v>46</v>
      </c>
      <c r="L56" s="96">
        <f t="shared" si="0"/>
        <v>53264.52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&amp;L439F9E88&amp;CФорма № 10, Підрозділ: Шацький районний суд Волинської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</v>
      </c>
      <c r="F4" s="93">
        <f>SUM(F5:F25)</f>
        <v>40775.32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11141.8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14023.3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4226.2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9605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1010.62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&amp;L439F9E88&amp;CФорма № 10, Підрозділ: Шацький районний суд Волинської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2020-01-23T13:34:52Z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439F9E88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