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<sst xmlns="http://schemas.openxmlformats.org/spreadsheetml/2006/main" count="150" uniqueCount="128">
  <si>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</si>
  <si>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</si>
  <si>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</si>
  <si>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</si>
  <si>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</si>
  <si>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</si>
  <si>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</si>
  <si>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</si>
  <si>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</si>
  <si>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</si>
  <si>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</si>
  <si>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</si>
  <si>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</si>
  <si>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</si>
  <si>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</si>
  <si>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</si>
  <si>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</si>
  <si>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</si>
  <si>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</si>
  <si>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</si>
  <si>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</si>
  <si>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</si>
  <si>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</si>
  <si>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</si>
  <si>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50 років Перемоги</t>
  </si>
  <si>
    <t>(поштовий індекс, область /АР Крим, район, населений пункт, вулиця /провулок, площа тощо)</t>
  </si>
  <si>
    <t>6Б</t>
  </si>
  <si>
    <t>(№ будинку /корпусу, № квартири /офісу)</t>
  </si>
  <si>
    <t>за дев'ять місяців 2022 року</t>
  </si>
  <si>
    <t>Шацький районний суд Волинської області</t>
  </si>
  <si>
    <t>44000, Волинська область,смт. Шацьк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</si>
  <si>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</si>
  <si>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</si>
  <si>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</si>
  <si>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</si>
  <si>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</si>
  <si>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</si>
  <si>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</si>
  <si>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</si>
  <si>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</si>
  <si>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</si>
  <si>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</si>
  <si>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</si>
  <si>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</si>
  <si>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</si>
  <si>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</si>
  <si>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</si>
  <si>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</si>
  <si>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</si>
  <si>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</si>
  <si>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</si>
  <si>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</si>
  <si>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</si>
  <si>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</si>
  <si>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</si>
  <si>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</si>
  <si>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</si>
  <si>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</si>
  <si>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</si>
  <si>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</si>
  <si>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</si>
  <si>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</si>
  <si>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</si>
  <si>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</si>
  <si>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</si>
  <si>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</si>
  <si>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</si>
  <si>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</si>
  <si>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</si>
  <si>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</si>
  <si>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</si>
  <si>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</si>
  <si>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</si>
  <si>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</si>
  <si>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</si>
  <si>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</si>
  <si>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</si>
  <si>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</si>
  <si>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</si>
  <si>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</si>
  <si>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</si>
  <si>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</si>
  <si>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</si>
  <si>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</si>
  <si>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</si>
  <si>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</si>
  <si>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</si>
  <si>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</si>
  <si>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</si>
  <si>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</si>
  <si>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</si>
  <si>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</si>
  <si>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</si>
  <si>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</si>
  <si>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</si>
  <si>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</si>
  <si>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</si>
  <si>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</si>
  <si>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</si>
  <si>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</si>
  <si>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</si>
  <si>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</si>
  <si>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</si>
  <si>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</si>
  <si>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</si>
  <si>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</si>
  <si>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</si>
  <si>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</si>
  <si>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</si>
  <si>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</si>
  <si>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</si>
  <si>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</si>
  <si>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</si>
  <si>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</si>
  <si>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</si>
  <si>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</si>
  <si>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</si>
  <si>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</si>
  <si>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</si>
  <si>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</si>
  <si>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</si>
  <si>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</si>
  <si>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(03355) 20991</t>
  </si>
  <si>
    <t>inbox@sha.vl.court.gov.ua</t>
  </si>
  <si>
    <t>Н.В. Жевнєрова</t>
  </si>
  <si>
    <t xml:space="preserve">(ПІБ)    </t>
  </si>
  <si>
    <t>О.І. Фрис</t>
  </si>
  <si>
    <t>4 жовтня 2022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</si>
</sst>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5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4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1" fontId="7" fillId="0" borderId="11" xfId="0" applyNumberFormat="1" applyFont="1" applyFill="1" applyBorder="1" applyAlignment="1" applyProtection="1">
      <alignment/>
      <protection/>
    </xf>
    <xf numFmtId="1" fontId="16" fillId="0" borderId="22" xfId="0" applyNumberFormat="1" applyFont="1" applyFill="1" applyBorder="1" applyAlignment="1" applyProtection="1">
      <alignment horizontal="center" vertical="center" wrapText="1"/>
      <protection/>
    </xf>
    <xf numFmtId="1" fontId="16" fillId="0" borderId="23" xfId="0" applyNumberFormat="1" applyFont="1" applyFill="1" applyBorder="1" applyAlignment="1" applyProtection="1">
      <alignment horizontal="center" vertical="center" wrapText="1"/>
      <protection/>
    </xf>
    <xf numFmtId="1" fontId="16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22" xfId="0" applyNumberFormat="1" applyFont="1" applyFill="1" applyBorder="1" applyAlignment="1" applyProtection="1">
      <alignment horizontal="center" vertical="center" wrapText="1"/>
      <protection/>
    </xf>
    <xf numFmtId="1" fontId="17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21" xfId="0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horizontal="left" wrapText="1"/>
      <protection/>
    </xf>
    <xf numFmtId="49" fontId="10" fillId="0" borderId="11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 horizontal="righ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7.57421875" style="0" customWidth="1"/>
    <col min="4" max="4" width="17.421875" style="0" customWidth="1"/>
    <col min="5" max="5" width="14.28125" style="0" customWidth="1"/>
    <col min="6" max="6" width="18.28125" style="0" customWidth="1"/>
    <col min="7" max="7" width="9.8515625" style="0" customWidth="1"/>
    <col min="8" max="8" width="17.7109375" style="0" customWidth="1"/>
  </cols>
  <sheetData>
    <row r="1" ht="12.75" customHeight="1">
      <c r="E1" s="44" t="s">
        <v>31</v>
      </c>
    </row>
    <row r="3" spans="2:8" ht="35.25" customHeight="1">
      <c r="B3" s="3" t="s">
        <v>10</v>
      </c>
      <c r="C3" s="3"/>
      <c r="D3" s="3"/>
      <c r="E3" s="3"/>
      <c r="F3" s="3"/>
      <c r="G3" s="3"/>
      <c r="H3" s="3"/>
    </row>
    <row r="4" spans="2:8" ht="18.75" customHeight="1">
      <c r="B4" s="4"/>
      <c r="C4" s="4"/>
      <c r="D4" s="4"/>
      <c r="E4" s="4"/>
      <c r="F4" s="4"/>
      <c r="G4" s="4"/>
      <c r="H4" s="4"/>
    </row>
    <row r="5" spans="2:8" ht="18.75" customHeight="1">
      <c r="B5" s="5"/>
      <c r="C5" s="5"/>
      <c r="D5" s="35" t="s">
        <v>28</v>
      </c>
      <c r="E5" s="35"/>
      <c r="F5" s="35"/>
      <c r="G5" s="5"/>
      <c r="H5" s="5"/>
    </row>
    <row r="6" spans="4:6" ht="12.75" customHeight="1">
      <c r="D6" s="36"/>
      <c r="E6" s="45" t="s">
        <v>32</v>
      </c>
      <c r="F6" s="36"/>
    </row>
    <row r="7" spans="5:8" ht="12.75" customHeight="1">
      <c r="E7" s="46"/>
      <c r="F7" s="16"/>
      <c r="G7" s="16"/>
      <c r="H7" s="16"/>
    </row>
    <row r="8" spans="5:8" ht="12.75" customHeight="1">
      <c r="E8" s="46"/>
      <c r="F8" s="16"/>
      <c r="G8" s="16"/>
      <c r="H8" s="16"/>
    </row>
    <row r="9" spans="2:5" ht="12.75" customHeight="1">
      <c r="B9" s="6"/>
      <c r="C9" s="6"/>
      <c r="D9" s="6"/>
      <c r="E9" s="6"/>
    </row>
    <row r="10" spans="1:7" ht="12.75" customHeight="1">
      <c r="A10" s="1"/>
      <c r="B10" s="7" t="s">
        <v>11</v>
      </c>
      <c r="C10" s="23"/>
      <c r="D10" s="37"/>
      <c r="E10" s="47" t="s">
        <v>33</v>
      </c>
      <c r="F10" s="11"/>
      <c r="G10" s="44" t="s">
        <v>42</v>
      </c>
    </row>
    <row r="11" spans="1:7" ht="12.75" customHeight="1">
      <c r="A11" s="1"/>
      <c r="B11" s="8"/>
      <c r="C11" s="24"/>
      <c r="D11" s="38"/>
      <c r="E11" s="48"/>
      <c r="F11" s="11"/>
      <c r="G11" s="58" t="s">
        <v>43</v>
      </c>
    </row>
    <row r="12" spans="1:7" ht="37.5" customHeight="1">
      <c r="A12" s="1"/>
      <c r="B12" s="9" t="s">
        <v>12</v>
      </c>
      <c r="C12" s="25"/>
      <c r="D12" s="39"/>
      <c r="E12" s="49" t="s">
        <v>34</v>
      </c>
      <c r="F12" s="11"/>
      <c r="G12" s="58"/>
    </row>
    <row r="13" spans="1:7" ht="12.75" customHeight="1">
      <c r="A13" s="1"/>
      <c r="B13" s="10"/>
      <c r="C13" s="26"/>
      <c r="D13" s="40"/>
      <c r="E13" s="49"/>
      <c r="F13" s="55"/>
      <c r="G13" s="59" t="s">
        <v>44</v>
      </c>
    </row>
    <row r="14" spans="1:8" ht="12.75" customHeight="1">
      <c r="A14" s="1"/>
      <c r="B14" s="9" t="s">
        <v>13</v>
      </c>
      <c r="C14" s="25"/>
      <c r="D14" s="39"/>
      <c r="E14" s="50" t="s">
        <v>34</v>
      </c>
      <c r="F14" s="56" t="s">
        <v>39</v>
      </c>
      <c r="G14" s="60"/>
      <c r="H14" s="60"/>
    </row>
    <row r="15" spans="1:8" ht="12.75" customHeight="1">
      <c r="A15" s="1"/>
      <c r="B15" s="9"/>
      <c r="C15" s="25"/>
      <c r="D15" s="39"/>
      <c r="E15" s="50"/>
      <c r="F15" s="56" t="s">
        <v>40</v>
      </c>
      <c r="G15" s="60"/>
      <c r="H15" s="60"/>
    </row>
    <row r="16" spans="1:6" ht="12.75" customHeight="1">
      <c r="A16" s="1"/>
      <c r="B16" s="11"/>
      <c r="C16" s="16"/>
      <c r="D16" s="1"/>
      <c r="E16" s="51"/>
      <c r="F16" s="55"/>
    </row>
    <row r="17" spans="1:8" ht="12.75" customHeight="1">
      <c r="A17" s="1"/>
      <c r="B17" s="9" t="s">
        <v>14</v>
      </c>
      <c r="C17" s="25"/>
      <c r="D17" s="39"/>
      <c r="E17" s="50" t="s">
        <v>34</v>
      </c>
      <c r="F17" s="57" t="s">
        <v>41</v>
      </c>
      <c r="G17" s="61"/>
      <c r="H17" s="61"/>
    </row>
    <row r="18" spans="1:8" ht="12.75" customHeight="1">
      <c r="A18" s="1"/>
      <c r="B18" s="9"/>
      <c r="C18" s="25"/>
      <c r="D18" s="39"/>
      <c r="E18" s="50"/>
      <c r="F18" s="57"/>
      <c r="G18" s="61"/>
      <c r="H18" s="61"/>
    </row>
    <row r="19" spans="1:7" ht="12.75" customHeight="1">
      <c r="A19" s="1"/>
      <c r="B19" s="11"/>
      <c r="C19" s="16"/>
      <c r="D19" s="1"/>
      <c r="E19" s="51"/>
      <c r="F19" s="11"/>
      <c r="G19" s="59"/>
    </row>
    <row r="20" spans="1:8" ht="12.75" customHeight="1">
      <c r="A20" s="1"/>
      <c r="B20" s="9" t="s">
        <v>15</v>
      </c>
      <c r="C20" s="25"/>
      <c r="D20" s="39"/>
      <c r="E20" s="50" t="s">
        <v>34</v>
      </c>
      <c r="F20" s="19"/>
      <c r="G20" s="32"/>
      <c r="H20" s="32"/>
    </row>
    <row r="21" spans="1:8" ht="12.75" customHeight="1">
      <c r="A21" s="1"/>
      <c r="B21" s="9"/>
      <c r="C21" s="25"/>
      <c r="D21" s="39"/>
      <c r="E21" s="50"/>
      <c r="F21" s="56"/>
      <c r="G21" s="60"/>
      <c r="H21" s="60"/>
    </row>
    <row r="22" spans="1:8" ht="12.75" customHeight="1">
      <c r="A22" s="1"/>
      <c r="B22" s="11"/>
      <c r="C22" s="16"/>
      <c r="D22" s="1"/>
      <c r="E22" s="52"/>
      <c r="F22" s="19"/>
      <c r="G22" s="32"/>
      <c r="H22" s="32"/>
    </row>
    <row r="23" spans="1:7" ht="12.75" customHeight="1">
      <c r="A23" s="1"/>
      <c r="B23" s="9" t="s">
        <v>16</v>
      </c>
      <c r="C23" s="25"/>
      <c r="D23" s="39"/>
      <c r="E23" s="49"/>
      <c r="F23" s="11"/>
      <c r="G23" s="59"/>
    </row>
    <row r="24" spans="1:6" ht="12.75" customHeight="1">
      <c r="A24" s="1"/>
      <c r="B24" s="9" t="s">
        <v>17</v>
      </c>
      <c r="C24" s="25"/>
      <c r="D24" s="39"/>
      <c r="E24" s="49"/>
      <c r="F24" s="11"/>
    </row>
    <row r="25" spans="1:6" ht="12.75" customHeight="1">
      <c r="A25" s="2"/>
      <c r="B25" s="9" t="s">
        <v>18</v>
      </c>
      <c r="C25" s="25"/>
      <c r="D25" s="39"/>
      <c r="E25" s="49" t="s">
        <v>35</v>
      </c>
      <c r="F25" s="55"/>
    </row>
    <row r="26" spans="1:6" ht="12.75" customHeight="1">
      <c r="A26" s="2"/>
      <c r="B26" s="12" t="s">
        <v>19</v>
      </c>
      <c r="C26" s="27"/>
      <c r="D26" s="41"/>
      <c r="E26" s="52" t="s">
        <v>36</v>
      </c>
      <c r="F26" s="55"/>
    </row>
    <row r="27" spans="1:6" ht="12.75" customHeight="1">
      <c r="A27" s="2"/>
      <c r="B27" s="13"/>
      <c r="C27" s="28"/>
      <c r="D27" s="1"/>
      <c r="E27" s="51"/>
      <c r="F27" s="55"/>
    </row>
    <row r="28" spans="1:6" ht="12.75" customHeight="1">
      <c r="A28" s="2"/>
      <c r="B28" s="9" t="s">
        <v>20</v>
      </c>
      <c r="C28" s="25"/>
      <c r="D28" s="39"/>
      <c r="E28" s="53" t="s">
        <v>37</v>
      </c>
      <c r="F28" s="55"/>
    </row>
    <row r="29" spans="1:6" ht="12.75" customHeight="1">
      <c r="A29" s="2"/>
      <c r="B29" s="14"/>
      <c r="C29" s="29"/>
      <c r="D29" s="42"/>
      <c r="E29" s="54" t="s">
        <v>38</v>
      </c>
      <c r="F29" s="55"/>
    </row>
    <row r="30" spans="2:5" ht="12.75" customHeight="1">
      <c r="B30" s="15"/>
      <c r="C30" s="15"/>
      <c r="D30" s="15"/>
      <c r="E30" s="15"/>
    </row>
    <row r="31" spans="2:5" ht="12.75" customHeight="1">
      <c r="B31" s="16"/>
      <c r="C31" s="16"/>
      <c r="D31" s="16"/>
      <c r="E31" s="16"/>
    </row>
    <row r="32" spans="2:5" ht="12.75" customHeight="1">
      <c r="B32" s="16"/>
      <c r="C32" s="16"/>
      <c r="D32" s="16"/>
      <c r="E32" s="16"/>
    </row>
    <row r="34" spans="2:8" ht="12.75" customHeight="1">
      <c r="B34" s="6"/>
      <c r="C34" s="6"/>
      <c r="D34" s="6"/>
      <c r="E34" s="6"/>
      <c r="F34" s="6"/>
      <c r="G34" s="6"/>
      <c r="H34" s="6"/>
    </row>
    <row r="35" spans="1:9" ht="12.75" customHeight="1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7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75" customHeight="1">
      <c r="A37" s="1"/>
      <c r="B37" s="18" t="s">
        <v>22</v>
      </c>
      <c r="C37" s="31"/>
      <c r="D37" s="33" t="s">
        <v>29</v>
      </c>
      <c r="E37" s="33"/>
      <c r="F37" s="33"/>
      <c r="G37" s="33"/>
      <c r="H37" s="62"/>
      <c r="I37" s="11"/>
    </row>
    <row r="38" spans="1:9" ht="12.75" customHeight="1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75" customHeight="1">
      <c r="A39" s="1"/>
      <c r="B39" s="19" t="s">
        <v>23</v>
      </c>
      <c r="C39" s="32"/>
      <c r="D39" s="43" t="s">
        <v>30</v>
      </c>
      <c r="E39" s="33"/>
      <c r="F39" s="33"/>
      <c r="G39" s="33"/>
      <c r="H39" s="62"/>
      <c r="I39" s="11"/>
    </row>
    <row r="40" spans="1:9" ht="12.75" customHeight="1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75" customHeight="1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75" customHeight="1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7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75" customHeight="1">
      <c r="A44" s="1"/>
      <c r="B44" s="20" t="s">
        <v>26</v>
      </c>
      <c r="C44" s="33"/>
      <c r="D44" s="33"/>
      <c r="E44" s="33"/>
      <c r="F44" s="33"/>
      <c r="G44" s="33"/>
      <c r="H44" s="62"/>
      <c r="I44" s="11"/>
    </row>
    <row r="45" spans="1:9" ht="12.75" customHeight="1">
      <c r="A45" s="1"/>
      <c r="B45" s="21" t="s">
        <v>27</v>
      </c>
      <c r="C45" s="34"/>
      <c r="D45" s="34"/>
      <c r="E45" s="34"/>
      <c r="F45" s="34"/>
      <c r="G45" s="34"/>
      <c r="H45" s="63"/>
      <c r="I45" s="11"/>
    </row>
    <row r="46" spans="1:9" ht="12.75" customHeight="1">
      <c r="A46" s="1"/>
      <c r="B46" s="22"/>
      <c r="C46" s="6"/>
      <c r="D46" s="6"/>
      <c r="E46" s="6"/>
      <c r="F46" s="6"/>
      <c r="G46" s="6"/>
      <c r="H46" s="64"/>
      <c r="I46" s="11"/>
    </row>
    <row r="47" spans="2:8" ht="12.75" customHeight="1">
      <c r="B47" s="15"/>
      <c r="C47" s="15"/>
      <c r="D47" s="15"/>
      <c r="E47" s="15"/>
      <c r="F47" s="15"/>
      <c r="G47" s="15"/>
      <c r="H47" s="15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&amp;LBE79E350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76">
      <selection activeCell="A1" sqref="A1"/>
    </sheetView>
  </sheetViews>
  <sheetFormatPr defaultColWidth="9.140625" defaultRowHeight="12.75"/>
  <cols>
    <col min="1" max="1" width="3.8515625" style="0" customWidth="1"/>
    <col min="2" max="2" width="69.7109375" style="0" customWidth="1"/>
    <col min="3" max="3" width="16.00390625" style="0" customWidth="1"/>
    <col min="4" max="4" width="19.28125" style="0" customWidth="1"/>
    <col min="5" max="5" width="16.7109375" style="0" customWidth="1"/>
    <col min="6" max="6" width="19.28125" style="0" customWidth="1"/>
    <col min="7" max="7" width="14.00390625" style="0" customWidth="1"/>
    <col min="8" max="8" width="15.421875" style="0" customWidth="1"/>
    <col min="9" max="9" width="15.140625" style="0" customWidth="1"/>
    <col min="10" max="10" width="16.8515625" style="0" customWidth="1"/>
    <col min="11" max="11" width="14.7109375" style="0" customWidth="1"/>
    <col min="12" max="12" width="19.421875" style="0" customWidth="1"/>
  </cols>
  <sheetData>
    <row r="1" spans="1:12" ht="18.75" customHeight="1">
      <c r="A1" s="65"/>
      <c r="B1" s="69" t="s">
        <v>47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0.75" customHeight="1">
      <c r="A2" s="66" t="s">
        <v>45</v>
      </c>
      <c r="B2" s="70" t="s">
        <v>48</v>
      </c>
      <c r="C2" s="78" t="s">
        <v>88</v>
      </c>
      <c r="D2" s="85" t="s">
        <v>89</v>
      </c>
      <c r="E2" s="90" t="s">
        <v>90</v>
      </c>
      <c r="F2" s="93"/>
      <c r="G2" s="95" t="s">
        <v>93</v>
      </c>
      <c r="H2" s="98"/>
      <c r="I2" s="95" t="s">
        <v>95</v>
      </c>
      <c r="J2" s="98"/>
      <c r="K2" s="95" t="s">
        <v>96</v>
      </c>
      <c r="L2" s="98"/>
      <c r="M2" s="55"/>
    </row>
    <row r="3" spans="1:13" ht="36" customHeight="1">
      <c r="A3" s="66"/>
      <c r="B3" s="70"/>
      <c r="C3" s="79"/>
      <c r="D3" s="86"/>
      <c r="E3" s="91" t="s">
        <v>91</v>
      </c>
      <c r="F3" s="91" t="s">
        <v>92</v>
      </c>
      <c r="G3" s="96" t="s">
        <v>91</v>
      </c>
      <c r="H3" s="96" t="s">
        <v>94</v>
      </c>
      <c r="I3" s="96" t="s">
        <v>91</v>
      </c>
      <c r="J3" s="96" t="s">
        <v>94</v>
      </c>
      <c r="K3" s="96" t="s">
        <v>91</v>
      </c>
      <c r="L3" s="96" t="s">
        <v>97</v>
      </c>
      <c r="M3" s="55"/>
    </row>
    <row r="4" spans="1:13" ht="63.75" customHeight="1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" customHeight="1">
      <c r="A5" s="67" t="s">
        <v>46</v>
      </c>
      <c r="B5" s="67" t="s">
        <v>49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" customHeight="1">
      <c r="A6" s="68">
        <v>1</v>
      </c>
      <c r="B6" s="71" t="s">
        <v>50</v>
      </c>
      <c r="C6" s="82">
        <f aca="true" t="shared" si="0" ref="C6:L6">SUM(C7,C10,C13,C14,C15,C21,C24,C25,C18,C19,C20)</f>
        <v>104</v>
      </c>
      <c r="D6" s="82">
        <f t="shared" si="0"/>
        <v>108891.64</v>
      </c>
      <c r="E6" s="82">
        <f t="shared" si="0"/>
        <v>82</v>
      </c>
      <c r="F6" s="82">
        <f t="shared" si="0"/>
        <v>89197.42</v>
      </c>
      <c r="G6" s="82">
        <f t="shared" si="0"/>
        <v>0</v>
      </c>
      <c r="H6" s="82">
        <f t="shared" si="0"/>
        <v>0</v>
      </c>
      <c r="I6" s="82">
        <f t="shared" si="0"/>
        <v>10</v>
      </c>
      <c r="J6" s="82">
        <f t="shared" si="0"/>
        <v>10204.1</v>
      </c>
      <c r="K6" s="82">
        <f t="shared" si="0"/>
        <v>17</v>
      </c>
      <c r="L6" s="82">
        <f t="shared" si="0"/>
        <v>16181.62</v>
      </c>
      <c r="M6" s="55"/>
    </row>
    <row r="7" spans="1:13" ht="16.5" customHeight="1">
      <c r="A7" s="68">
        <v>2</v>
      </c>
      <c r="B7" s="72" t="s">
        <v>51</v>
      </c>
      <c r="C7" s="81">
        <v>36</v>
      </c>
      <c r="D7" s="81">
        <v>50340.04</v>
      </c>
      <c r="E7" s="81">
        <v>25</v>
      </c>
      <c r="F7" s="81">
        <v>38336.92</v>
      </c>
      <c r="G7" s="81"/>
      <c r="H7" s="81"/>
      <c r="I7" s="81">
        <v>7</v>
      </c>
      <c r="J7" s="81">
        <v>8140</v>
      </c>
      <c r="K7" s="81">
        <v>6</v>
      </c>
      <c r="L7" s="81">
        <v>7498.12</v>
      </c>
      <c r="M7" s="55"/>
    </row>
    <row r="8" spans="1:13" ht="16.5" customHeight="1">
      <c r="A8" s="68">
        <v>3</v>
      </c>
      <c r="B8" s="73" t="s">
        <v>52</v>
      </c>
      <c r="C8" s="81">
        <v>9</v>
      </c>
      <c r="D8" s="81">
        <v>24379.02</v>
      </c>
      <c r="E8" s="81">
        <v>8</v>
      </c>
      <c r="F8" s="81">
        <v>21655.02</v>
      </c>
      <c r="G8" s="81"/>
      <c r="H8" s="81"/>
      <c r="I8" s="81">
        <v>1</v>
      </c>
      <c r="J8" s="81">
        <v>2724</v>
      </c>
      <c r="K8" s="81"/>
      <c r="L8" s="81"/>
      <c r="M8" s="55"/>
    </row>
    <row r="9" spans="1:13" ht="16.5" customHeight="1">
      <c r="A9" s="68">
        <v>4</v>
      </c>
      <c r="B9" s="73" t="s">
        <v>53</v>
      </c>
      <c r="C9" s="81">
        <v>27</v>
      </c>
      <c r="D9" s="81">
        <v>25961.02</v>
      </c>
      <c r="E9" s="81">
        <v>17</v>
      </c>
      <c r="F9" s="81">
        <v>16681.9</v>
      </c>
      <c r="G9" s="81"/>
      <c r="H9" s="81"/>
      <c r="I9" s="81">
        <v>6</v>
      </c>
      <c r="J9" s="81">
        <v>5416</v>
      </c>
      <c r="K9" s="81">
        <v>6</v>
      </c>
      <c r="L9" s="81">
        <v>7498.12</v>
      </c>
      <c r="M9" s="55"/>
    </row>
    <row r="10" spans="1:13" ht="19.5" customHeight="1">
      <c r="A10" s="68">
        <v>5</v>
      </c>
      <c r="B10" s="72" t="s">
        <v>54</v>
      </c>
      <c r="C10" s="81">
        <v>23</v>
      </c>
      <c r="D10" s="81">
        <v>22329</v>
      </c>
      <c r="E10" s="81">
        <v>16</v>
      </c>
      <c r="F10" s="81">
        <v>16870.8</v>
      </c>
      <c r="G10" s="81"/>
      <c r="H10" s="81"/>
      <c r="I10" s="81">
        <v>2</v>
      </c>
      <c r="J10" s="81">
        <v>1816</v>
      </c>
      <c r="K10" s="81">
        <v>7</v>
      </c>
      <c r="L10" s="81">
        <v>6450.6</v>
      </c>
      <c r="M10" s="55"/>
    </row>
    <row r="11" spans="1:13" ht="19.5" customHeight="1">
      <c r="A11" s="68">
        <v>6</v>
      </c>
      <c r="B11" s="73" t="s">
        <v>55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55"/>
    </row>
    <row r="12" spans="1:13" ht="19.5" customHeight="1">
      <c r="A12" s="68">
        <v>7</v>
      </c>
      <c r="B12" s="73" t="s">
        <v>56</v>
      </c>
      <c r="C12" s="81">
        <v>23</v>
      </c>
      <c r="D12" s="81">
        <v>22329</v>
      </c>
      <c r="E12" s="81">
        <v>16</v>
      </c>
      <c r="F12" s="81">
        <v>16870.8</v>
      </c>
      <c r="G12" s="81"/>
      <c r="H12" s="81"/>
      <c r="I12" s="81">
        <v>2</v>
      </c>
      <c r="J12" s="81">
        <v>1816</v>
      </c>
      <c r="K12" s="81">
        <v>7</v>
      </c>
      <c r="L12" s="81">
        <v>6450.6</v>
      </c>
      <c r="M12" s="55"/>
    </row>
    <row r="13" spans="1:13" ht="15" customHeight="1">
      <c r="A13" s="68">
        <v>8</v>
      </c>
      <c r="B13" s="72" t="s">
        <v>57</v>
      </c>
      <c r="C13" s="81">
        <v>28</v>
      </c>
      <c r="D13" s="81">
        <v>27787.2</v>
      </c>
      <c r="E13" s="81">
        <v>28</v>
      </c>
      <c r="F13" s="81">
        <v>27787.2</v>
      </c>
      <c r="G13" s="81"/>
      <c r="H13" s="81"/>
      <c r="I13" s="81"/>
      <c r="J13" s="81"/>
      <c r="K13" s="81"/>
      <c r="L13" s="81"/>
      <c r="M13" s="55"/>
    </row>
    <row r="14" spans="1:13" ht="15.75" customHeight="1">
      <c r="A14" s="68">
        <v>9</v>
      </c>
      <c r="B14" s="72" t="s">
        <v>58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5" customHeight="1">
      <c r="A15" s="68">
        <v>10</v>
      </c>
      <c r="B15" s="72" t="s">
        <v>0</v>
      </c>
      <c r="C15" s="81">
        <v>14</v>
      </c>
      <c r="D15" s="81">
        <v>6946.8</v>
      </c>
      <c r="E15" s="81">
        <v>12</v>
      </c>
      <c r="F15" s="81">
        <v>5954.4</v>
      </c>
      <c r="G15" s="81"/>
      <c r="H15" s="81"/>
      <c r="I15" s="81"/>
      <c r="J15" s="81"/>
      <c r="K15" s="81">
        <v>2</v>
      </c>
      <c r="L15" s="81">
        <v>992.4</v>
      </c>
      <c r="M15" s="55"/>
    </row>
    <row r="16" spans="1:13" ht="21" customHeight="1">
      <c r="A16" s="68">
        <v>11</v>
      </c>
      <c r="B16" s="73" t="s">
        <v>55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55"/>
    </row>
    <row r="17" spans="1:13" ht="21" customHeight="1">
      <c r="A17" s="68">
        <v>12</v>
      </c>
      <c r="B17" s="73" t="s">
        <v>56</v>
      </c>
      <c r="C17" s="81">
        <v>14</v>
      </c>
      <c r="D17" s="81">
        <v>6946.8</v>
      </c>
      <c r="E17" s="81">
        <v>12</v>
      </c>
      <c r="F17" s="81">
        <v>5954.4</v>
      </c>
      <c r="G17" s="81"/>
      <c r="H17" s="81"/>
      <c r="I17" s="81"/>
      <c r="J17" s="81"/>
      <c r="K17" s="81">
        <v>2</v>
      </c>
      <c r="L17" s="81">
        <v>992.4</v>
      </c>
      <c r="M17" s="55"/>
    </row>
    <row r="18" spans="1:13" ht="21" customHeight="1">
      <c r="A18" s="68">
        <v>13</v>
      </c>
      <c r="B18" s="74" t="s">
        <v>59</v>
      </c>
      <c r="C18" s="81">
        <v>2</v>
      </c>
      <c r="D18" s="81">
        <v>496.2</v>
      </c>
      <c r="E18" s="81">
        <v>1</v>
      </c>
      <c r="F18" s="81">
        <v>248.1</v>
      </c>
      <c r="G18" s="81"/>
      <c r="H18" s="81"/>
      <c r="I18" s="81">
        <v>1</v>
      </c>
      <c r="J18" s="81">
        <v>248.1</v>
      </c>
      <c r="K18" s="81">
        <v>1</v>
      </c>
      <c r="L18" s="81">
        <v>248.1</v>
      </c>
      <c r="M18" s="55"/>
    </row>
    <row r="19" spans="1:13" ht="21" customHeight="1">
      <c r="A19" s="68">
        <v>14</v>
      </c>
      <c r="B19" s="74" t="s">
        <v>60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25" customHeight="1">
      <c r="A20" s="68">
        <v>15</v>
      </c>
      <c r="B20" s="74" t="s">
        <v>61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75" customHeight="1">
      <c r="A21" s="68">
        <v>16</v>
      </c>
      <c r="B21" s="72" t="s">
        <v>62</v>
      </c>
      <c r="C21" s="81">
        <f aca="true" t="shared" si="1" ref="C21:L21">SUM(C22:C23)</f>
        <v>1</v>
      </c>
      <c r="D21" s="81">
        <f t="shared" si="1"/>
        <v>992.4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1</v>
      </c>
      <c r="L21" s="81">
        <f t="shared" si="1"/>
        <v>992.4</v>
      </c>
      <c r="M21" s="55"/>
    </row>
    <row r="22" spans="1:13" ht="15">
      <c r="A22" s="68">
        <v>17</v>
      </c>
      <c r="B22" s="75" t="s">
        <v>63</v>
      </c>
      <c r="C22" s="81">
        <v>1</v>
      </c>
      <c r="D22" s="81">
        <v>992.4</v>
      </c>
      <c r="E22" s="81"/>
      <c r="F22" s="81"/>
      <c r="G22" s="81"/>
      <c r="H22" s="81"/>
      <c r="I22" s="81"/>
      <c r="J22" s="81"/>
      <c r="K22" s="81">
        <v>1</v>
      </c>
      <c r="L22" s="81">
        <v>992.4</v>
      </c>
      <c r="M22" s="55"/>
    </row>
    <row r="23" spans="1:13" ht="23.25" customHeight="1">
      <c r="A23" s="68">
        <v>18</v>
      </c>
      <c r="B23" s="75" t="s">
        <v>64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5" customHeight="1">
      <c r="A24" s="68">
        <v>19</v>
      </c>
      <c r="B24" s="72" t="s">
        <v>65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5" customHeight="1">
      <c r="A25" s="68">
        <v>20</v>
      </c>
      <c r="B25" s="72" t="s">
        <v>66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25" customHeight="1">
      <c r="A26" s="68">
        <v>21</v>
      </c>
      <c r="B26" s="73" t="s">
        <v>55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25" customHeight="1">
      <c r="A27" s="68">
        <v>22</v>
      </c>
      <c r="B27" s="73" t="s">
        <v>56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" customHeight="1">
      <c r="A28" s="68">
        <v>23</v>
      </c>
      <c r="B28" s="71" t="s">
        <v>67</v>
      </c>
      <c r="C28" s="82">
        <f aca="true" t="shared" si="2" ref="C28:L28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75" customHeight="1">
      <c r="A29" s="68">
        <v>24</v>
      </c>
      <c r="B29" s="72" t="s">
        <v>68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" customHeight="1">
      <c r="A30" s="68">
        <v>25</v>
      </c>
      <c r="B30" s="72" t="s">
        <v>63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" customHeight="1">
      <c r="A31" s="68">
        <v>26</v>
      </c>
      <c r="B31" s="72" t="s">
        <v>59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" customHeight="1">
      <c r="A32" s="68">
        <v>27</v>
      </c>
      <c r="B32" s="72" t="s">
        <v>60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25" customHeight="1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" customHeight="1">
      <c r="A34" s="68">
        <v>29</v>
      </c>
      <c r="B34" s="72" t="s">
        <v>69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" customHeight="1">
      <c r="A35" s="68">
        <v>30</v>
      </c>
      <c r="B35" s="72" t="s">
        <v>70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" customHeight="1">
      <c r="A36" s="68">
        <v>31</v>
      </c>
      <c r="B36" s="72" t="s">
        <v>71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" customHeight="1">
      <c r="A37" s="68">
        <v>32</v>
      </c>
      <c r="B37" s="72" t="s">
        <v>72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7.5" customHeight="1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5" customHeight="1">
      <c r="A39" s="68">
        <v>34</v>
      </c>
      <c r="B39" s="71" t="s">
        <v>73</v>
      </c>
      <c r="C39" s="82">
        <f aca="true" t="shared" si="3" ref="C39:L39">SUM(C40,C47,C48,C49)</f>
        <v>7</v>
      </c>
      <c r="D39" s="82">
        <f t="shared" si="3"/>
        <v>3969.6</v>
      </c>
      <c r="E39" s="82">
        <f t="shared" si="3"/>
        <v>7</v>
      </c>
      <c r="F39" s="82">
        <f t="shared" si="3"/>
        <v>3969.6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55"/>
    </row>
    <row r="40" spans="1:13" ht="20.25" customHeight="1">
      <c r="A40" s="68">
        <v>35</v>
      </c>
      <c r="B40" s="72" t="s">
        <v>74</v>
      </c>
      <c r="C40" s="81">
        <f aca="true" t="shared" si="4" ref="C40:L40">SUM(C41,C44)</f>
        <v>7</v>
      </c>
      <c r="D40" s="81">
        <f t="shared" si="4"/>
        <v>3969.6</v>
      </c>
      <c r="E40" s="81">
        <f t="shared" si="4"/>
        <v>7</v>
      </c>
      <c r="F40" s="81">
        <f t="shared" si="4"/>
        <v>3969.6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0</v>
      </c>
      <c r="L40" s="81">
        <f t="shared" si="4"/>
        <v>0</v>
      </c>
      <c r="M40" s="55"/>
    </row>
    <row r="41" spans="1:13" ht="19.5" customHeight="1">
      <c r="A41" s="68">
        <v>36</v>
      </c>
      <c r="B41" s="72" t="s">
        <v>75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5" customHeight="1">
      <c r="A42" s="68">
        <v>37</v>
      </c>
      <c r="B42" s="73" t="s">
        <v>76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5" customHeight="1">
      <c r="A43" s="68">
        <v>38</v>
      </c>
      <c r="B43" s="73" t="s">
        <v>53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" customHeight="1">
      <c r="A44" s="68">
        <v>39</v>
      </c>
      <c r="B44" s="72" t="s">
        <v>77</v>
      </c>
      <c r="C44" s="81">
        <v>7</v>
      </c>
      <c r="D44" s="81">
        <v>3969.6</v>
      </c>
      <c r="E44" s="81">
        <v>7</v>
      </c>
      <c r="F44" s="81">
        <v>3969.6</v>
      </c>
      <c r="G44" s="81"/>
      <c r="H44" s="81"/>
      <c r="I44" s="81"/>
      <c r="J44" s="81"/>
      <c r="K44" s="81"/>
      <c r="L44" s="81"/>
      <c r="M44" s="55"/>
    </row>
    <row r="45" spans="1:13" ht="30" customHeight="1">
      <c r="A45" s="68">
        <v>40</v>
      </c>
      <c r="B45" s="73" t="s">
        <v>78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" customHeight="1">
      <c r="A46" s="68">
        <v>41</v>
      </c>
      <c r="B46" s="73" t="s">
        <v>56</v>
      </c>
      <c r="C46" s="81">
        <v>7</v>
      </c>
      <c r="D46" s="81">
        <v>3969.6</v>
      </c>
      <c r="E46" s="81">
        <v>7</v>
      </c>
      <c r="F46" s="81">
        <v>3969.6</v>
      </c>
      <c r="G46" s="81"/>
      <c r="H46" s="81"/>
      <c r="I46" s="81"/>
      <c r="J46" s="81"/>
      <c r="K46" s="81"/>
      <c r="L46" s="81"/>
      <c r="M46" s="55"/>
    </row>
    <row r="47" spans="1:13" ht="45" customHeight="1">
      <c r="A47" s="68">
        <v>42</v>
      </c>
      <c r="B47" s="72" t="s">
        <v>79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" customHeight="1">
      <c r="A48" s="68">
        <v>43</v>
      </c>
      <c r="B48" s="72" t="s">
        <v>80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" customHeight="1">
      <c r="A49" s="68">
        <v>44</v>
      </c>
      <c r="B49" s="72" t="s">
        <v>81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75" customHeight="1">
      <c r="A50" s="68">
        <v>45</v>
      </c>
      <c r="B50" s="71" t="s">
        <v>82</v>
      </c>
      <c r="C50" s="82">
        <f aca="true" t="shared" si="5" ref="C50:L50">SUM(C51:C54)</f>
        <v>0</v>
      </c>
      <c r="D50" s="82">
        <f t="shared" si="5"/>
        <v>0</v>
      </c>
      <c r="E50" s="82">
        <f t="shared" si="5"/>
        <v>0</v>
      </c>
      <c r="F50" s="82">
        <f t="shared" si="5"/>
        <v>0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75" customHeight="1">
      <c r="A51" s="68">
        <v>46</v>
      </c>
      <c r="B51" s="72" t="s">
        <v>83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55"/>
    </row>
    <row r="52" spans="1:13" ht="27" customHeight="1">
      <c r="A52" s="68">
        <v>47</v>
      </c>
      <c r="B52" s="72" t="s">
        <v>84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55"/>
    </row>
    <row r="53" spans="1:13" ht="75.75" customHeight="1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" customHeight="1">
      <c r="A54" s="68">
        <v>49</v>
      </c>
      <c r="B54" s="72" t="s">
        <v>85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>
      <c r="A55" s="68">
        <v>50</v>
      </c>
      <c r="B55" s="71" t="s">
        <v>86</v>
      </c>
      <c r="C55" s="82">
        <v>172</v>
      </c>
      <c r="D55" s="82">
        <v>85346.3999999997</v>
      </c>
      <c r="E55" s="82">
        <v>88</v>
      </c>
      <c r="F55" s="82">
        <v>43665.6</v>
      </c>
      <c r="G55" s="82"/>
      <c r="H55" s="82"/>
      <c r="I55" s="82">
        <v>153</v>
      </c>
      <c r="J55" s="82">
        <v>75893.9999999998</v>
      </c>
      <c r="K55" s="82">
        <v>19</v>
      </c>
      <c r="L55" s="82">
        <v>9427.8</v>
      </c>
      <c r="M55" s="55"/>
    </row>
    <row r="56" spans="1:13" ht="15" customHeight="1">
      <c r="A56" s="68">
        <v>51</v>
      </c>
      <c r="B56" s="76" t="s">
        <v>87</v>
      </c>
      <c r="C56" s="82">
        <f aca="true" t="shared" si="6" ref="C56:L56">SUM(C6,C28,C39,C50,C55)</f>
        <v>283</v>
      </c>
      <c r="D56" s="82">
        <f t="shared" si="6"/>
        <v>198207.63999999972</v>
      </c>
      <c r="E56" s="82">
        <f t="shared" si="6"/>
        <v>177</v>
      </c>
      <c r="F56" s="82">
        <f t="shared" si="6"/>
        <v>136832.62</v>
      </c>
      <c r="G56" s="82">
        <f t="shared" si="6"/>
        <v>0</v>
      </c>
      <c r="H56" s="82">
        <f t="shared" si="6"/>
        <v>0</v>
      </c>
      <c r="I56" s="82">
        <f t="shared" si="6"/>
        <v>163</v>
      </c>
      <c r="J56" s="82">
        <f t="shared" si="6"/>
        <v>86098.0999999998</v>
      </c>
      <c r="K56" s="82">
        <f t="shared" si="6"/>
        <v>36</v>
      </c>
      <c r="L56" s="82">
        <f t="shared" si="6"/>
        <v>25609.42</v>
      </c>
      <c r="M56" s="55"/>
    </row>
    <row r="57" spans="1:12" ht="12" customHeight="1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2:12" ht="12.75" customHeight="1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2:12" ht="12.75" customHeight="1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ht="12.75" customHeight="1">
      <c r="B60" s="77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&amp;LBE79E350&amp;CФорма № 10, Підрозділ: Шацький районний суд Волинської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2">
      <selection activeCell="A1" sqref="A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99"/>
      <c r="B1" s="107" t="s">
        <v>98</v>
      </c>
      <c r="C1" s="107"/>
      <c r="D1" s="107"/>
      <c r="E1" s="99"/>
      <c r="F1" s="99"/>
    </row>
    <row r="2" spans="1:6" ht="12.75" customHeight="1">
      <c r="A2" s="100"/>
      <c r="B2" s="108"/>
      <c r="C2" s="108"/>
      <c r="D2" s="108"/>
      <c r="E2" s="100"/>
      <c r="F2" s="100"/>
    </row>
    <row r="3" spans="1:7" ht="44.25" customHeight="1">
      <c r="A3" s="101" t="s">
        <v>45</v>
      </c>
      <c r="B3" s="109" t="s">
        <v>99</v>
      </c>
      <c r="C3" s="121"/>
      <c r="D3" s="130"/>
      <c r="E3" s="136" t="s">
        <v>91</v>
      </c>
      <c r="F3" s="136" t="s">
        <v>97</v>
      </c>
      <c r="G3" s="55"/>
    </row>
    <row r="4" spans="1:7" ht="18" customHeight="1">
      <c r="A4" s="68">
        <v>1</v>
      </c>
      <c r="B4" s="110" t="s">
        <v>100</v>
      </c>
      <c r="C4" s="122"/>
      <c r="D4" s="131"/>
      <c r="E4" s="152">
        <f>SUM(E5:E25)</f>
        <v>36</v>
      </c>
      <c r="F4" s="152">
        <f>SUM(F5:F25)</f>
        <v>24909.42</v>
      </c>
      <c r="G4" s="55"/>
    </row>
    <row r="5" spans="1:7" ht="20.25" customHeight="1">
      <c r="A5" s="68">
        <v>2</v>
      </c>
      <c r="B5" s="111" t="s">
        <v>101</v>
      </c>
      <c r="C5" s="123"/>
      <c r="D5" s="132"/>
      <c r="E5" s="137"/>
      <c r="F5" s="137"/>
      <c r="G5" s="55"/>
    </row>
    <row r="6" spans="1:7" ht="28.5" customHeight="1">
      <c r="A6" s="68">
        <v>3</v>
      </c>
      <c r="B6" s="111" t="s">
        <v>102</v>
      </c>
      <c r="C6" s="123"/>
      <c r="D6" s="132"/>
      <c r="E6" s="137">
        <v>2</v>
      </c>
      <c r="F6" s="137">
        <v>2828.52</v>
      </c>
      <c r="G6" s="55"/>
    </row>
    <row r="7" spans="1:7" ht="42.75" customHeight="1">
      <c r="A7" s="68">
        <v>4</v>
      </c>
      <c r="B7" s="111" t="s">
        <v>4</v>
      </c>
      <c r="C7" s="123"/>
      <c r="D7" s="132"/>
      <c r="E7" s="137">
        <v>9</v>
      </c>
      <c r="F7" s="137">
        <v>8187.3</v>
      </c>
      <c r="G7" s="55"/>
    </row>
    <row r="8" spans="1:7" ht="41.25" customHeight="1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" customHeight="1">
      <c r="A9" s="68">
        <v>6</v>
      </c>
      <c r="B9" s="111" t="s">
        <v>103</v>
      </c>
      <c r="C9" s="123"/>
      <c r="D9" s="132"/>
      <c r="E9" s="137"/>
      <c r="F9" s="137"/>
      <c r="G9" s="55"/>
    </row>
    <row r="10" spans="1:7" ht="20.25" customHeight="1">
      <c r="A10" s="68">
        <v>7</v>
      </c>
      <c r="B10" s="111" t="s">
        <v>104</v>
      </c>
      <c r="C10" s="123"/>
      <c r="D10" s="132"/>
      <c r="E10" s="137"/>
      <c r="F10" s="137"/>
      <c r="G10" s="55"/>
    </row>
    <row r="11" spans="1:7" ht="23.25" customHeight="1">
      <c r="A11" s="68">
        <v>8</v>
      </c>
      <c r="B11" s="111" t="s">
        <v>105</v>
      </c>
      <c r="C11" s="123"/>
      <c r="D11" s="132"/>
      <c r="E11" s="137">
        <v>2</v>
      </c>
      <c r="F11" s="137">
        <v>1488.6</v>
      </c>
      <c r="G11" s="55"/>
    </row>
    <row r="12" spans="1:7" ht="29.25" customHeight="1">
      <c r="A12" s="68">
        <v>9</v>
      </c>
      <c r="B12" s="111" t="s">
        <v>106</v>
      </c>
      <c r="C12" s="123"/>
      <c r="D12" s="132"/>
      <c r="E12" s="137"/>
      <c r="F12" s="137"/>
      <c r="G12" s="55"/>
    </row>
    <row r="13" spans="1:7" ht="20.25" customHeight="1">
      <c r="A13" s="68">
        <v>10</v>
      </c>
      <c r="B13" s="111" t="s">
        <v>107</v>
      </c>
      <c r="C13" s="123"/>
      <c r="D13" s="132"/>
      <c r="E13" s="137">
        <v>2</v>
      </c>
      <c r="F13" s="137">
        <v>992.4</v>
      </c>
      <c r="G13" s="55"/>
    </row>
    <row r="14" spans="1:7" ht="25.5" customHeight="1">
      <c r="A14" s="68">
        <v>11</v>
      </c>
      <c r="B14" s="111" t="s">
        <v>108</v>
      </c>
      <c r="C14" s="123"/>
      <c r="D14" s="132"/>
      <c r="E14" s="137"/>
      <c r="F14" s="137"/>
      <c r="G14" s="55"/>
    </row>
    <row r="15" spans="1:7" ht="20.25" customHeight="1">
      <c r="A15" s="68">
        <v>12</v>
      </c>
      <c r="B15" s="111" t="s">
        <v>109</v>
      </c>
      <c r="C15" s="123"/>
      <c r="D15" s="132"/>
      <c r="E15" s="137"/>
      <c r="F15" s="137"/>
      <c r="G15" s="55"/>
    </row>
    <row r="16" spans="1:7" ht="30" customHeight="1">
      <c r="A16" s="68">
        <v>13</v>
      </c>
      <c r="B16" s="111" t="s">
        <v>110</v>
      </c>
      <c r="C16" s="123"/>
      <c r="D16" s="132"/>
      <c r="E16" s="137">
        <v>18</v>
      </c>
      <c r="F16" s="137">
        <v>8931.6</v>
      </c>
      <c r="G16" s="55"/>
    </row>
    <row r="17" spans="1:7" ht="20.25" customHeight="1">
      <c r="A17" s="68">
        <v>14</v>
      </c>
      <c r="B17" s="111" t="s">
        <v>111</v>
      </c>
      <c r="C17" s="123"/>
      <c r="D17" s="132"/>
      <c r="E17" s="137">
        <v>2</v>
      </c>
      <c r="F17" s="137">
        <v>1984.8</v>
      </c>
      <c r="G17" s="55"/>
    </row>
    <row r="18" spans="1:7" ht="27" customHeight="1">
      <c r="A18" s="68">
        <v>15</v>
      </c>
      <c r="B18" s="111" t="s">
        <v>112</v>
      </c>
      <c r="C18" s="123"/>
      <c r="D18" s="132"/>
      <c r="E18" s="137"/>
      <c r="F18" s="137"/>
      <c r="G18" s="55"/>
    </row>
    <row r="19" spans="1:7" ht="54.75" customHeight="1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7" ht="22.5" customHeight="1">
      <c r="A20" s="68">
        <v>17</v>
      </c>
      <c r="B20" s="111" t="s">
        <v>113</v>
      </c>
      <c r="C20" s="123"/>
      <c r="D20" s="132"/>
      <c r="E20" s="137"/>
      <c r="F20" s="137"/>
      <c r="G20" s="55"/>
    </row>
    <row r="21" spans="1:7" ht="33" customHeight="1">
      <c r="A21" s="68">
        <v>18</v>
      </c>
      <c r="B21" s="111" t="s">
        <v>114</v>
      </c>
      <c r="C21" s="123"/>
      <c r="D21" s="132"/>
      <c r="E21" s="137"/>
      <c r="F21" s="137"/>
      <c r="G21" s="55"/>
    </row>
    <row r="22" spans="1:7" ht="55.5" customHeight="1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7" ht="62.25" customHeight="1">
      <c r="A23" s="68">
        <v>20</v>
      </c>
      <c r="B23" s="111" t="s">
        <v>8</v>
      </c>
      <c r="C23" s="123"/>
      <c r="D23" s="132"/>
      <c r="E23" s="137">
        <v>1</v>
      </c>
      <c r="F23" s="137">
        <v>496.2</v>
      </c>
      <c r="G23" s="55"/>
    </row>
    <row r="24" spans="1:7" ht="54.75" customHeight="1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7" ht="54.75" customHeight="1">
      <c r="A25" s="68">
        <v>22</v>
      </c>
      <c r="B25" s="112" t="s">
        <v>115</v>
      </c>
      <c r="C25" s="112"/>
      <c r="D25" s="112"/>
      <c r="E25" s="137"/>
      <c r="F25" s="137"/>
      <c r="G25" s="55"/>
    </row>
    <row r="26" spans="1:6" ht="12.75" customHeight="1">
      <c r="A26" s="15"/>
      <c r="B26" s="15"/>
      <c r="C26" s="15"/>
      <c r="D26" s="15"/>
      <c r="E26" s="15"/>
      <c r="F26" s="15"/>
    </row>
    <row r="27" spans="1:11" ht="16.5" customHeight="1">
      <c r="A27" s="102"/>
      <c r="B27" s="113" t="s">
        <v>116</v>
      </c>
      <c r="C27" s="124"/>
      <c r="D27" s="133"/>
      <c r="E27" s="138" t="s">
        <v>124</v>
      </c>
      <c r="F27" s="142"/>
      <c r="I27" s="147"/>
      <c r="J27" s="147"/>
      <c r="K27" s="147"/>
    </row>
    <row r="28" spans="1:11" ht="15.75" customHeight="1">
      <c r="A28" s="103"/>
      <c r="B28" s="114"/>
      <c r="C28" s="125" t="s">
        <v>121</v>
      </c>
      <c r="D28" s="134"/>
      <c r="E28" s="125" t="s">
        <v>125</v>
      </c>
      <c r="I28" s="148"/>
      <c r="J28" s="16"/>
      <c r="K28" s="16"/>
    </row>
    <row r="29" spans="1:11" ht="14.25" customHeight="1">
      <c r="A29" s="104"/>
      <c r="B29" s="115" t="s">
        <v>117</v>
      </c>
      <c r="C29" s="124"/>
      <c r="D29" s="135"/>
      <c r="E29" s="139" t="s">
        <v>126</v>
      </c>
      <c r="F29" s="143"/>
      <c r="I29" s="140"/>
      <c r="J29" s="16"/>
      <c r="K29" s="16"/>
    </row>
    <row r="30" spans="1:11" ht="14.25" customHeight="1">
      <c r="A30" s="104"/>
      <c r="B30" s="116"/>
      <c r="C30" s="125" t="s">
        <v>121</v>
      </c>
      <c r="E30" s="125" t="s">
        <v>125</v>
      </c>
      <c r="I30" s="140"/>
      <c r="J30" s="16"/>
      <c r="K30" s="16"/>
    </row>
    <row r="31" spans="1:11" ht="12.75">
      <c r="A31" s="16"/>
      <c r="B31" s="116"/>
      <c r="C31" s="126"/>
      <c r="I31" s="149"/>
      <c r="J31" s="149"/>
      <c r="K31" s="106"/>
    </row>
    <row r="32" spans="1:11" ht="15">
      <c r="A32" s="105"/>
      <c r="B32" s="117" t="s">
        <v>118</v>
      </c>
      <c r="C32" s="127" t="s">
        <v>122</v>
      </c>
      <c r="D32" s="127"/>
      <c r="E32" s="140"/>
      <c r="I32" s="150"/>
      <c r="J32" s="149"/>
      <c r="K32" s="106"/>
    </row>
    <row r="33" spans="1:11" ht="15">
      <c r="A33" s="105"/>
      <c r="B33" s="118" t="s">
        <v>119</v>
      </c>
      <c r="C33" s="128" t="s">
        <v>122</v>
      </c>
      <c r="D33" s="128"/>
      <c r="E33" s="141"/>
      <c r="I33" s="151"/>
      <c r="J33" s="151"/>
      <c r="K33" s="151"/>
    </row>
    <row r="34" spans="1:11" ht="30">
      <c r="A34" s="106"/>
      <c r="B34" s="119" t="s">
        <v>120</v>
      </c>
      <c r="C34" s="128" t="s">
        <v>123</v>
      </c>
      <c r="D34" s="128"/>
      <c r="F34" s="144" t="s">
        <v>127</v>
      </c>
      <c r="I34" s="149"/>
      <c r="J34" s="149"/>
      <c r="K34" s="106"/>
    </row>
    <row r="35" spans="1:11" ht="12.75" customHeight="1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75" customHeight="1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&amp;LBE79E350&amp;CФорма № 10, Підрозділ: Шацький районний суд Волинської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Тоня Згоранець</cp:lastModifiedBy>
  <dcterms:modified xsi:type="dcterms:W3CDTF">2023-02-23T10:08:54Z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10_00170_3.2022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E5C40E8D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