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J6" i="3"/>
  <c r="C21" i="3"/>
  <c r="C6" i="3"/>
  <c r="C56" i="3"/>
  <c r="D21" i="3"/>
  <c r="D6" i="3"/>
  <c r="D56" i="3"/>
  <c r="E21" i="3"/>
  <c r="E6" i="3"/>
  <c r="F21" i="3"/>
  <c r="G21" i="3"/>
  <c r="G6" i="3"/>
  <c r="G56" i="3"/>
  <c r="H21" i="3"/>
  <c r="H6" i="3"/>
  <c r="H56" i="3"/>
  <c r="I21" i="3"/>
  <c r="I6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H39" i="3"/>
  <c r="L39" i="3"/>
  <c r="C40" i="3"/>
  <c r="C39" i="3"/>
  <c r="D40" i="3"/>
  <c r="E40" i="3"/>
  <c r="E39" i="3"/>
  <c r="F40" i="3"/>
  <c r="F39" i="3"/>
  <c r="F56" i="3"/>
  <c r="G40" i="3"/>
  <c r="G39" i="3"/>
  <c r="H40" i="3"/>
  <c r="I40" i="3"/>
  <c r="I39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J56" i="3"/>
  <c r="I56" i="3"/>
  <c r="E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<sst xmlns="http://schemas.openxmlformats.org/spreadsheetml/2006/main" count="155" uniqueCount="129">
  <si>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</si>
  <si>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</si>
  <si>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</si>
  <si>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</si>
  <si>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</si>
  <si>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</si>
  <si>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</si>
  <si>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</si>
  <si>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</si>
  <si>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</si>
  <si>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</si>
  <si>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</si>
  <si>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</si>
  <si>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</si>
  <si>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</si>
  <si>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</si>
  <si>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</si>
  <si>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</si>
  <si>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</si>
  <si>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</si>
  <si>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</si>
  <si>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</si>
  <si>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</si>
  <si>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</si>
  <si>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</si>
  <si>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</si>
  <si>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</si>
  <si>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</si>
  <si>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</si>
  <si>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</si>
  <si>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</si>
  <si>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</si>
  <si>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</si>
  <si>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</si>
  <si>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</si>
  <si>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</si>
  <si>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</si>
  <si>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</si>
  <si>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</si>
  <si>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</si>
  <si>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</si>
  <si>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</si>
  <si>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</si>
  <si>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</si>
  <si>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</si>
  <si>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</si>
  <si>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</si>
  <si>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</si>
  <si>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</si>
  <si>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</si>
  <si>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</si>
  <si>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</si>
  <si>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</si>
  <si>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</si>
  <si>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</si>
  <si>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</si>
  <si>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</si>
  <si>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</si>
  <si>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</si>
  <si>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</si>
  <si>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</si>
  <si>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</si>
  <si>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</si>
  <si>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</si>
  <si>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</si>
  <si>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</si>
  <si>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</si>
  <si>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</si>
  <si>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</si>
  <si>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</si>
  <si>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</si>
  <si>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</si>
  <si>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</si>
  <si>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</si>
  <si>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</si>
  <si>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</si>
  <si>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</si>
  <si>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</si>
  <si>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</si>
  <si>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</si>
  <si>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</si>
  <si>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</si>
  <si>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</si>
  <si>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</si>
  <si>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</si>
  <si>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</si>
  <si>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</si>
  <si>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</si>
  <si>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</si>
  <si>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</si>
  <si>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</si>
  <si>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</si>
  <si>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</si>
  <si>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</si>
  <si>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</si>
  <si>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</si>
  <si>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</si>
  <si>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</si>
  <si>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</si>
  <si>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</si>
  <si>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</si>
  <si>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</si>
  <si>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</si>
  <si>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</si>
  <si>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</si>
  <si>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</si>
  <si>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</si>
  <si>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</si>
  <si>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</si>
  <si>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</si>
  <si>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</si>
  <si>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</si>
  <si>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</si>
  <si>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</si>
  <si>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</si>
  <si>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</si>
  <si>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</si>
  <si>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</si>
  <si>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</si>
  <si>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</si>
  <si>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</si>
  <si>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</si>
  <si>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</si>
  <si>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</si>
  <si>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Сушик</t>
  </si>
  <si>
    <t>Р.М. Шачанін</t>
  </si>
  <si>
    <t>(03355)20991</t>
  </si>
  <si>
    <t>inbox@sha.vl.court.gov.ua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</si>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</sst>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&amp;C&amp;L94E3E361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197</v>
      </c>
      <c r="D6" s="96">
        <f t="shared" si="0"/>
        <v>234250.9</v>
      </c>
      <c r="E6" s="96">
        <f t="shared" si="0"/>
        <v>153</v>
      </c>
      <c r="F6" s="96">
        <f t="shared" si="0"/>
        <v>193491.22</v>
      </c>
      <c r="G6" s="96">
        <f t="shared" si="0"/>
        <v>11</v>
      </c>
      <c r="H6" s="96">
        <f t="shared" si="0"/>
        <v>17942</v>
      </c>
      <c r="I6" s="96">
        <f t="shared" si="0"/>
        <v>22</v>
      </c>
      <c r="J6" s="96">
        <f t="shared" si="0"/>
        <v>24437.559999999998</v>
      </c>
      <c r="K6" s="96">
        <f t="shared" si="0"/>
        <v>33</v>
      </c>
      <c r="L6" s="96">
        <f t="shared" si="0"/>
        <v>28945.7</v>
      </c>
    </row>
    <row r="7" spans="1:12" ht="16.5" customHeight="1" x14ac:dyDescent="0.2">
      <c r="A7" s="87">
        <v>2</v>
      </c>
      <c r="B7" s="90" t="s">
        <v>74</v>
      </c>
      <c r="C7" s="97">
        <v>82</v>
      </c>
      <c r="D7" s="97">
        <v>122768.5</v>
      </c>
      <c r="E7" s="97">
        <v>54</v>
      </c>
      <c r="F7" s="97">
        <v>93387.95</v>
      </c>
      <c r="G7" s="97">
        <v>9</v>
      </c>
      <c r="H7" s="97">
        <v>16353</v>
      </c>
      <c r="I7" s="97">
        <v>14</v>
      </c>
      <c r="J7" s="97">
        <v>18669.96</v>
      </c>
      <c r="K7" s="97">
        <v>20</v>
      </c>
      <c r="L7" s="97">
        <v>19478.900000000001</v>
      </c>
    </row>
    <row r="8" spans="1:12" ht="16.5" customHeight="1" x14ac:dyDescent="0.2">
      <c r="A8" s="87">
        <v>3</v>
      </c>
      <c r="B8" s="91" t="s">
        <v>75</v>
      </c>
      <c r="C8" s="97">
        <v>21</v>
      </c>
      <c r="D8" s="97">
        <v>47670</v>
      </c>
      <c r="E8" s="97">
        <v>18</v>
      </c>
      <c r="F8" s="97">
        <v>41028</v>
      </c>
      <c r="G8" s="97">
        <v>9</v>
      </c>
      <c r="H8" s="97">
        <v>16353</v>
      </c>
      <c r="I8" s="97">
        <v>2</v>
      </c>
      <c r="J8" s="97">
        <v>1667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61</v>
      </c>
      <c r="D9" s="97">
        <v>75098.5</v>
      </c>
      <c r="E9" s="97">
        <v>36</v>
      </c>
      <c r="F9" s="97">
        <v>52359.95</v>
      </c>
      <c r="G9" s="97"/>
      <c r="H9" s="97"/>
      <c r="I9" s="97">
        <v>12</v>
      </c>
      <c r="J9" s="97">
        <v>17002.96</v>
      </c>
      <c r="K9" s="97">
        <v>20</v>
      </c>
      <c r="L9" s="97">
        <v>19478.900000000001</v>
      </c>
    </row>
    <row r="10" spans="1:12" ht="19.5" customHeight="1" x14ac:dyDescent="0.2">
      <c r="A10" s="87">
        <v>5</v>
      </c>
      <c r="B10" s="90" t="s">
        <v>77</v>
      </c>
      <c r="C10" s="97">
        <v>48</v>
      </c>
      <c r="D10" s="97">
        <v>62584.800000000003</v>
      </c>
      <c r="E10" s="97">
        <v>42</v>
      </c>
      <c r="F10" s="97">
        <v>57166.67</v>
      </c>
      <c r="G10" s="97">
        <v>1</v>
      </c>
      <c r="H10" s="97">
        <v>1135</v>
      </c>
      <c r="I10" s="97">
        <v>3</v>
      </c>
      <c r="J10" s="97">
        <v>2656.8</v>
      </c>
      <c r="K10" s="97">
        <v>6</v>
      </c>
      <c r="L10" s="97">
        <v>5448</v>
      </c>
    </row>
    <row r="11" spans="1:12" ht="19.5" customHeight="1" x14ac:dyDescent="0.2">
      <c r="A11" s="87">
        <v>6</v>
      </c>
      <c r="B11" s="91" t="s">
        <v>78</v>
      </c>
      <c r="C11" s="97">
        <v>14</v>
      </c>
      <c r="D11" s="97">
        <v>31780</v>
      </c>
      <c r="E11" s="97">
        <v>14</v>
      </c>
      <c r="F11" s="97">
        <v>31780</v>
      </c>
      <c r="G11" s="97">
        <v>1</v>
      </c>
      <c r="H11" s="97">
        <v>1135</v>
      </c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34</v>
      </c>
      <c r="D12" s="97">
        <v>30804.799999999999</v>
      </c>
      <c r="E12" s="97">
        <v>28</v>
      </c>
      <c r="F12" s="97">
        <v>25386.67</v>
      </c>
      <c r="G12" s="97"/>
      <c r="H12" s="97"/>
      <c r="I12" s="97">
        <v>3</v>
      </c>
      <c r="J12" s="97">
        <v>2656.8</v>
      </c>
      <c r="K12" s="97">
        <v>6</v>
      </c>
      <c r="L12" s="97">
        <v>5448</v>
      </c>
    </row>
    <row r="13" spans="1:12" ht="15" customHeight="1" x14ac:dyDescent="0.2">
      <c r="A13" s="87">
        <v>8</v>
      </c>
      <c r="B13" s="90" t="s">
        <v>18</v>
      </c>
      <c r="C13" s="97">
        <v>40</v>
      </c>
      <c r="D13" s="97">
        <v>36185.599999999999</v>
      </c>
      <c r="E13" s="97">
        <v>35</v>
      </c>
      <c r="F13" s="97">
        <v>31780</v>
      </c>
      <c r="G13" s="97">
        <v>1</v>
      </c>
      <c r="H13" s="97">
        <v>454</v>
      </c>
      <c r="I13" s="97">
        <v>3</v>
      </c>
      <c r="J13" s="97">
        <v>2656.8</v>
      </c>
      <c r="K13" s="97">
        <v>3</v>
      </c>
      <c r="L13" s="97">
        <v>2656.8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23</v>
      </c>
      <c r="D15" s="97">
        <v>11804</v>
      </c>
      <c r="E15" s="97">
        <v>21</v>
      </c>
      <c r="F15" s="97">
        <v>10929.6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21</v>
      </c>
      <c r="D17" s="97">
        <v>9534</v>
      </c>
      <c r="E17" s="97">
        <v>19</v>
      </c>
      <c r="F17" s="97">
        <v>8659.6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 x14ac:dyDescent="0.2">
      <c r="A18" s="87">
        <v>13</v>
      </c>
      <c r="B18" s="99" t="s">
        <v>104</v>
      </c>
      <c r="C18" s="97">
        <v>4</v>
      </c>
      <c r="D18" s="97">
        <v>908</v>
      </c>
      <c r="E18" s="97">
        <v>1</v>
      </c>
      <c r="F18" s="97">
        <v>227</v>
      </c>
      <c r="G18" s="97"/>
      <c r="H18" s="97"/>
      <c r="I18" s="97">
        <v>2</v>
      </c>
      <c r="J18" s="97">
        <v>454</v>
      </c>
      <c r="K18" s="97">
        <v>2</v>
      </c>
      <c r="L18" s="97">
        <v>454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2270</v>
      </c>
      <c r="E39" s="96">
        <f t="shared" si="3"/>
        <v>4</v>
      </c>
      <c r="F39" s="96">
        <f t="shared" si="3"/>
        <v>3178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2270</v>
      </c>
      <c r="E40" s="97">
        <f t="shared" si="4"/>
        <v>4</v>
      </c>
      <c r="F40" s="97">
        <f t="shared" si="4"/>
        <v>3178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4</v>
      </c>
      <c r="D44" s="97">
        <v>2270</v>
      </c>
      <c r="E44" s="97">
        <v>4</v>
      </c>
      <c r="F44" s="97">
        <v>3178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4</v>
      </c>
      <c r="D46" s="97">
        <v>2270</v>
      </c>
      <c r="E46" s="97">
        <v>4</v>
      </c>
      <c r="F46" s="97">
        <v>3178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6</v>
      </c>
      <c r="D50" s="96">
        <f t="shared" si="5"/>
        <v>367.74</v>
      </c>
      <c r="E50" s="96">
        <f t="shared" si="5"/>
        <v>6</v>
      </c>
      <c r="F50" s="96">
        <f t="shared" si="5"/>
        <v>367.8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</v>
      </c>
      <c r="D51" s="97">
        <v>40.86</v>
      </c>
      <c r="E51" s="97">
        <v>2</v>
      </c>
      <c r="F51" s="97">
        <v>40.86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4</v>
      </c>
      <c r="D54" s="97">
        <v>326.88</v>
      </c>
      <c r="E54" s="97">
        <v>4</v>
      </c>
      <c r="F54" s="97">
        <v>326.94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258</v>
      </c>
      <c r="D55" s="96">
        <v>117132</v>
      </c>
      <c r="E55" s="96">
        <v>125</v>
      </c>
      <c r="F55" s="96">
        <v>56750</v>
      </c>
      <c r="G55" s="96"/>
      <c r="H55" s="96"/>
      <c r="I55" s="96">
        <v>255</v>
      </c>
      <c r="J55" s="96">
        <v>115770</v>
      </c>
      <c r="K55" s="97">
        <v>3</v>
      </c>
      <c r="L55" s="96">
        <v>1362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465</v>
      </c>
      <c r="D56" s="96">
        <f t="shared" si="6"/>
        <v>354020.64</v>
      </c>
      <c r="E56" s="96">
        <f t="shared" si="6"/>
        <v>288</v>
      </c>
      <c r="F56" s="96">
        <f t="shared" si="6"/>
        <v>253787.02</v>
      </c>
      <c r="G56" s="96">
        <f t="shared" si="6"/>
        <v>11</v>
      </c>
      <c r="H56" s="96">
        <f t="shared" si="6"/>
        <v>17942</v>
      </c>
      <c r="I56" s="96">
        <f t="shared" si="6"/>
        <v>277</v>
      </c>
      <c r="J56" s="96">
        <f t="shared" si="6"/>
        <v>140207.56</v>
      </c>
      <c r="K56" s="96">
        <f t="shared" si="6"/>
        <v>36</v>
      </c>
      <c r="L56" s="96">
        <f t="shared" si="6"/>
        <v>30307.7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Шацький районний суд Волинської області,_x000D_
 Початок періоду: 01.01.2021, Кінець періоду: 31.12.2021&amp;L94E3E361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30</v>
      </c>
      <c r="F4" s="93">
        <f>SUM(F5:F25)</f>
        <v>24561.67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2467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17</v>
      </c>
      <c r="F7" s="95">
        <v>14074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908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</v>
      </c>
      <c r="F13" s="95">
        <v>2572.67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3</v>
      </c>
      <c r="F16" s="95">
        <v>1362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2270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Шацький районний суд Волинської області,_x000D_
 Початок періоду: 01.01.2021, Кінець періоду: 31.12.2021&amp;L94E3E361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2022-02-04T07:52:45Z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10_00170_4.2021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94E3E361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